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'Лист3'!$A$1:$L$41</definedName>
  </definedNames>
  <calcPr fullCalcOnLoad="1"/>
</workbook>
</file>

<file path=xl/sharedStrings.xml><?xml version="1.0" encoding="utf-8"?>
<sst xmlns="http://schemas.openxmlformats.org/spreadsheetml/2006/main" count="87" uniqueCount="68">
  <si>
    <t>Цены поставщиков (исполнителей, подрядчиков), рублей</t>
  </si>
  <si>
    <t>№ п/п</t>
  </si>
  <si>
    <t>1-Ходжаев</t>
  </si>
  <si>
    <t>2-Асоев</t>
  </si>
  <si>
    <t>кг</t>
  </si>
  <si>
    <t>5-СОП</t>
  </si>
  <si>
    <t>шт</t>
  </si>
  <si>
    <t xml:space="preserve">Шоколад  </t>
  </si>
  <si>
    <t xml:space="preserve">Какао - порошок </t>
  </si>
  <si>
    <t xml:space="preserve">Кофейный напиток </t>
  </si>
  <si>
    <t>Чай</t>
  </si>
  <si>
    <t xml:space="preserve">Соль </t>
  </si>
  <si>
    <t xml:space="preserve">Кол-во </t>
  </si>
  <si>
    <t>Ед. тарифа</t>
  </si>
  <si>
    <t>Наименование товара</t>
  </si>
  <si>
    <t>Характеристика товара</t>
  </si>
  <si>
    <t>Средняя цена, руб.</t>
  </si>
  <si>
    <t>Начальная цена, руб.</t>
  </si>
  <si>
    <t>Крупа гречневая</t>
  </si>
  <si>
    <t>Крупа рис</t>
  </si>
  <si>
    <t>Крупа пшено</t>
  </si>
  <si>
    <t>Горох</t>
  </si>
  <si>
    <t>Крупа манная</t>
  </si>
  <si>
    <t>Крупа пшеничная</t>
  </si>
  <si>
    <t>Крупа перловая</t>
  </si>
  <si>
    <t>Крупа ячневая</t>
  </si>
  <si>
    <t>высшего  сорта   из твердых сортов пшеницы ( группа А), обогащенные витаминами и минеральными веществами,  с содержанием белка не менее 12г/100г, фасованные   в прозрачные полиэтиленовые мешки по 5кг, ГОСТ Р 51865-2002, без зараженности, загрязнений и примесей, фасовка без повреждений, маркированная</t>
  </si>
  <si>
    <t>Макаронные изделия</t>
  </si>
  <si>
    <t>Мука пшеничная</t>
  </si>
  <si>
    <t>1 категории,  ГОСТ 52121-2003. пищевое столовое , скорлупа яйца чистая, целая, крепкая, без повреждений, массой не менее 54 гр.. Белок плотный, светлый ,прозрачный, желток прочный мало заметный .</t>
  </si>
  <si>
    <t>Яйцо куриное</t>
  </si>
  <si>
    <t>бут</t>
  </si>
  <si>
    <t>Масло растительное</t>
  </si>
  <si>
    <t>панировачные   представляют собой мелкую крошку. Имеет от светло-желтого до светло-коричневого цвета. Без посторонних привкусов и запаха ГОСТ 28402-89</t>
  </si>
  <si>
    <t>Сухари</t>
  </si>
  <si>
    <t>Крупа фасоль</t>
  </si>
  <si>
    <t>1*</t>
  </si>
  <si>
    <t>2*</t>
  </si>
  <si>
    <t>3*</t>
  </si>
  <si>
    <t>ИТОГО:</t>
  </si>
  <si>
    <t>ИП Ходжаев Давлатхужа Ахмадович</t>
  </si>
  <si>
    <t>628260, ХМАО-Югра, г.Югорск, ул.Таежная, д.82, тел. (34675) 76023, e-mail: deribasovsky@mail.ru, коммерческое предложение № 2 от 18.11.2014 г.</t>
  </si>
  <si>
    <t>МБОУ "СОШ № 6"</t>
  </si>
  <si>
    <t>Исполнитель: гл. бухгалтер Богомолова Е.Н. _____________________</t>
  </si>
  <si>
    <t>Дата составления сводной  таблицы   21.11.2014 года</t>
  </si>
  <si>
    <t>Общество с ограниченной ответственностью "Сов-Оптторг-Продукт"</t>
  </si>
  <si>
    <t>628240,ул. Трассовиков, стр. 1, г. Советский, ХМАО-Югра, Тюменская область коммерческое предложение № 1 от 17.11.2014 г.</t>
  </si>
  <si>
    <t>Общество с ограниченной ответственностью "Юграгазторг"</t>
  </si>
  <si>
    <t>628260, ХМАО-Югра, г.Югорск, ул.Попова, д.1, тел. (34675) 28157,e-mail:u_torg@mail/ru,  коммерческое предложение № 3 от 21.11.2014ш.</t>
  </si>
  <si>
    <t>ЧАСТЬ IV. Обоснование начальной (максимальной) цены контракта на поставку продуктов питания (крупы, макаронные изделия, мука и вкусовые товары, масло растительное и яйцо куриное)</t>
  </si>
  <si>
    <r>
      <t xml:space="preserve">Способ размещения заказа: аукцион в </t>
    </r>
    <r>
      <rPr>
        <sz val="12"/>
        <rFont val="Times New Roman"/>
        <family val="1"/>
      </rPr>
      <t>электронной форме</t>
    </r>
    <r>
      <rPr>
        <b/>
        <sz val="12"/>
        <rFont val="Times New Roman"/>
        <family val="1"/>
      </rPr>
      <t xml:space="preserve"> </t>
    </r>
  </si>
  <si>
    <t>Итого: Начальная (максимальная) цена контракта: 892 477 (восемьсот девяносто две тысячи четыреста семьдесят семь) рублей 90 копеек.</t>
  </si>
  <si>
    <t>сливочный, молочный не менее 25гр. и не более 30 гр., ГОСТ Р 52821-2001, без видимых пороков: сахарного и жирового поседения, упаковка без повреждений</t>
  </si>
  <si>
    <t>быстрорастворимый,   фасовка не менее 100гр. и не более150 гр., в соответствии  ГОСТ 108-76,  без посторонних привкусов и запахов, упаковка без повреждений</t>
  </si>
  <si>
    <t>не содержащий натуральный кофе, фасовка не менее 100гр. и не более 150 гр., в соответствии  ГОСТ 50364-92 , без посторонних привкусов и запахов, упаковка без повреждений</t>
  </si>
  <si>
    <t>йодированная, ГОСТ 13830-97, фасованная в пакеты не более 1кг, цвет белый с содержанием йодистого калия, без комков и посторонних механических примесей, упаковка без повреждений</t>
  </si>
  <si>
    <t xml:space="preserve">  черный байховый листовой, высший сорт,  фасовка не менее 100гр. и  не более 200гр.,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</si>
  <si>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 xml:space="preserve"> ядрица  весовая, первый сорт, в мешках  не более 25кг, ГОСТ 5550-74 без зараженности, загрязнений и примесей</t>
  </si>
  <si>
    <t>шлифованный весовой, высший сорт в мешках  не более 25 кг, ГОСТ 6293-90 без зараженности, загрязнений и примесей</t>
  </si>
  <si>
    <t>шлифованное, высший сорт,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более 800 гр., упаковка маркированная без повреждений. ГОСТ 572-60</t>
  </si>
  <si>
    <t>колотый, шлифованный, цвет 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более 800 гр., упаковка маркированная без повреждений. ГОСТ 28674-90</t>
  </si>
  <si>
    <t>марки МТ, цвет бело-желтый;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более 600гр.,  упаковка маркированная без повреждений.  ГОСТ 7022-97</t>
  </si>
  <si>
    <t>высший сорт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более 800гр., упаковка маркированная без повреждений.  ГОСТ 572-60</t>
  </si>
  <si>
    <t>ядро  освобожденное от цветковых пленок, шлифованное; цвет желтоватый или с зеленоватым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более 800 гр., упаковка маркированная без повреждений.  ГОСТ 5784-60</t>
  </si>
  <si>
    <t>дробленная, цвет белый с желтоватым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более 800 гр., упаковка маркированная без повреждений.  ГОСТ 5784- 60</t>
  </si>
  <si>
    <t>высший сорт, весовая,   в мешках  не более  50 кг, цвет белый или с кремовым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маркированная, без повреждений.  ГОСТ 52189-2003</t>
  </si>
  <si>
    <t>подсолнечное рафинированное, дезодорированное, не более 1 л., ГОСТ 8908-91 вкус и запах обезличенный,  прозрачное, без осадка, для производства  продуктов детского питания в литр.</t>
  </si>
  <si>
    <t>чистая отбор зерен ровного размера, без затхлого солодового плесневелого и других посторонних запахов. Фасованная не более 600гр. Упаковка без повреждений ГОСТ 7758-75.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</si>
</sst>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1" fillId="34" borderId="13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tabSelected="1" view="pageBreakPreview" zoomScaleSheetLayoutView="100" zoomScalePageLayoutView="0" workbookViewId="0" topLeftCell="A21">
      <selection activeCell="D28" sqref="D28"/>
    </sheetView>
  </sheetViews>
  <sheetFormatPr defaultColWidth="9.140625" defaultRowHeight="12.75"/>
  <cols>
    <col min="1" max="1" width="5.421875" style="0" customWidth="1"/>
    <col min="2" max="2" width="18.421875" style="0" customWidth="1"/>
    <col min="3" max="3" width="49.00390625" style="0" customWidth="1"/>
    <col min="4" max="4" width="7.8515625" style="0" customWidth="1"/>
    <col min="5" max="5" width="8.0039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5.8515625" style="0" customWidth="1"/>
  </cols>
  <sheetData>
    <row r="1" s="10" customFormat="1" ht="12.75"/>
    <row r="2" spans="1:12" s="23" customFormat="1" ht="18.75">
      <c r="A2" s="25"/>
      <c r="B2" s="44" t="s">
        <v>49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28" customFormat="1" ht="24.75" customHeight="1">
      <c r="A3" s="27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28" customFormat="1" ht="18.75">
      <c r="A4" s="27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="28" customFormat="1" ht="15.75">
      <c r="A5" s="35" t="s">
        <v>50</v>
      </c>
    </row>
    <row r="6" s="10" customFormat="1" ht="15" hidden="1">
      <c r="A6" s="11"/>
    </row>
    <row r="7" spans="1:10" s="10" customFormat="1" ht="39.75" customHeight="1">
      <c r="A7" s="38" t="s">
        <v>1</v>
      </c>
      <c r="B7" s="38" t="s">
        <v>14</v>
      </c>
      <c r="C7" s="38" t="s">
        <v>15</v>
      </c>
      <c r="D7" s="38" t="s">
        <v>13</v>
      </c>
      <c r="E7" s="38" t="s">
        <v>12</v>
      </c>
      <c r="F7" s="45" t="s">
        <v>0</v>
      </c>
      <c r="G7" s="46"/>
      <c r="H7" s="47"/>
      <c r="I7" s="38" t="s">
        <v>16</v>
      </c>
      <c r="J7" s="38" t="s">
        <v>17</v>
      </c>
    </row>
    <row r="8" spans="1:16" s="10" customFormat="1" ht="113.25" customHeight="1">
      <c r="A8" s="38"/>
      <c r="B8" s="38"/>
      <c r="C8" s="38"/>
      <c r="D8" s="38"/>
      <c r="E8" s="38"/>
      <c r="F8" s="14" t="s">
        <v>36</v>
      </c>
      <c r="G8" s="14" t="s">
        <v>37</v>
      </c>
      <c r="H8" s="14" t="s">
        <v>38</v>
      </c>
      <c r="I8" s="38"/>
      <c r="J8" s="38"/>
      <c r="P8" s="10" t="s">
        <v>2</v>
      </c>
    </row>
    <row r="9" spans="1:16" s="10" customFormat="1" ht="15.75">
      <c r="A9" s="1">
        <v>1</v>
      </c>
      <c r="B9" s="2">
        <v>2</v>
      </c>
      <c r="C9" s="1">
        <v>5</v>
      </c>
      <c r="D9" s="1"/>
      <c r="E9" s="2">
        <v>6</v>
      </c>
      <c r="F9" s="1">
        <v>7</v>
      </c>
      <c r="G9" s="2">
        <v>8</v>
      </c>
      <c r="H9" s="1">
        <v>9</v>
      </c>
      <c r="I9" s="2">
        <v>10</v>
      </c>
      <c r="J9" s="1">
        <v>11</v>
      </c>
      <c r="P9" s="10" t="s">
        <v>3</v>
      </c>
    </row>
    <row r="10" spans="1:16" s="10" customFormat="1" ht="39.75" customHeight="1">
      <c r="A10" s="1">
        <v>1</v>
      </c>
      <c r="B10" s="1" t="s">
        <v>7</v>
      </c>
      <c r="C10" s="18" t="s">
        <v>52</v>
      </c>
      <c r="D10" s="8" t="s">
        <v>6</v>
      </c>
      <c r="E10" s="16">
        <v>10000</v>
      </c>
      <c r="F10" s="3">
        <v>24</v>
      </c>
      <c r="G10" s="3">
        <v>20</v>
      </c>
      <c r="H10" s="3">
        <v>20</v>
      </c>
      <c r="I10" s="9">
        <f aca="true" t="shared" si="0" ref="I10:I28">(F10+G10+H10)/3</f>
        <v>21.333333333333332</v>
      </c>
      <c r="J10" s="3">
        <v>213300</v>
      </c>
      <c r="K10" s="12"/>
      <c r="P10" s="10" t="s">
        <v>5</v>
      </c>
    </row>
    <row r="11" spans="1:11" s="10" customFormat="1" ht="41.25" customHeight="1">
      <c r="A11" s="1">
        <f aca="true" t="shared" si="1" ref="A11:A28">A10+1</f>
        <v>2</v>
      </c>
      <c r="B11" s="1" t="s">
        <v>8</v>
      </c>
      <c r="C11" s="18" t="s">
        <v>53</v>
      </c>
      <c r="D11" s="8" t="s">
        <v>4</v>
      </c>
      <c r="E11" s="16">
        <v>200</v>
      </c>
      <c r="F11" s="3">
        <v>550</v>
      </c>
      <c r="G11" s="3">
        <v>300</v>
      </c>
      <c r="H11" s="3">
        <v>350</v>
      </c>
      <c r="I11" s="9">
        <f t="shared" si="0"/>
        <v>400</v>
      </c>
      <c r="J11" s="3">
        <v>80000</v>
      </c>
      <c r="K11" s="12"/>
    </row>
    <row r="12" spans="1:11" s="10" customFormat="1" ht="54" customHeight="1">
      <c r="A12" s="1">
        <f t="shared" si="1"/>
        <v>3</v>
      </c>
      <c r="B12" s="1" t="s">
        <v>9</v>
      </c>
      <c r="C12" s="18" t="s">
        <v>54</v>
      </c>
      <c r="D12" s="8" t="s">
        <v>4</v>
      </c>
      <c r="E12" s="16">
        <v>90</v>
      </c>
      <c r="F12" s="3">
        <v>450</v>
      </c>
      <c r="G12" s="3">
        <v>400</v>
      </c>
      <c r="H12" s="3">
        <v>350</v>
      </c>
      <c r="I12" s="9">
        <f t="shared" si="0"/>
        <v>400</v>
      </c>
      <c r="J12" s="3">
        <v>36000</v>
      </c>
      <c r="K12" s="12"/>
    </row>
    <row r="13" spans="1:11" s="10" customFormat="1" ht="52.5" customHeight="1">
      <c r="A13" s="1">
        <f t="shared" si="1"/>
        <v>4</v>
      </c>
      <c r="B13" s="1" t="s">
        <v>11</v>
      </c>
      <c r="C13" s="18" t="s">
        <v>55</v>
      </c>
      <c r="D13" s="8" t="s">
        <v>4</v>
      </c>
      <c r="E13" s="16">
        <v>300</v>
      </c>
      <c r="F13" s="3">
        <v>17</v>
      </c>
      <c r="G13" s="3">
        <v>15</v>
      </c>
      <c r="H13" s="3">
        <v>15</v>
      </c>
      <c r="I13" s="9">
        <f t="shared" si="0"/>
        <v>15.666666666666666</v>
      </c>
      <c r="J13" s="3">
        <v>4701</v>
      </c>
      <c r="K13" s="12"/>
    </row>
    <row r="14" spans="1:11" s="10" customFormat="1" ht="66" customHeight="1">
      <c r="A14" s="1">
        <f t="shared" si="1"/>
        <v>5</v>
      </c>
      <c r="B14" s="1" t="s">
        <v>10</v>
      </c>
      <c r="C14" s="18" t="s">
        <v>56</v>
      </c>
      <c r="D14" s="8" t="s">
        <v>4</v>
      </c>
      <c r="E14" s="6">
        <v>30</v>
      </c>
      <c r="F14" s="3">
        <v>650</v>
      </c>
      <c r="G14" s="3">
        <v>600</v>
      </c>
      <c r="H14" s="7">
        <v>470</v>
      </c>
      <c r="I14" s="9">
        <f t="shared" si="0"/>
        <v>573.3333333333334</v>
      </c>
      <c r="J14" s="3">
        <v>17199.9</v>
      </c>
      <c r="K14" s="12"/>
    </row>
    <row r="15" spans="1:10" s="5" customFormat="1" ht="32.25" customHeight="1">
      <c r="A15" s="1">
        <f t="shared" si="1"/>
        <v>6</v>
      </c>
      <c r="B15" s="13" t="s">
        <v>18</v>
      </c>
      <c r="C15" s="17" t="s">
        <v>57</v>
      </c>
      <c r="D15" s="13" t="s">
        <v>4</v>
      </c>
      <c r="E15" s="14">
        <v>500</v>
      </c>
      <c r="F15" s="13">
        <v>75</v>
      </c>
      <c r="G15" s="13">
        <v>55</v>
      </c>
      <c r="H15" s="13">
        <v>150</v>
      </c>
      <c r="I15" s="9">
        <f t="shared" si="0"/>
        <v>93.33333333333333</v>
      </c>
      <c r="J15" s="20">
        <v>46665</v>
      </c>
    </row>
    <row r="16" spans="1:10" s="10" customFormat="1" ht="38.25">
      <c r="A16" s="1">
        <f t="shared" si="1"/>
        <v>7</v>
      </c>
      <c r="B16" s="13" t="s">
        <v>19</v>
      </c>
      <c r="C16" s="19" t="s">
        <v>58</v>
      </c>
      <c r="D16" s="15" t="s">
        <v>4</v>
      </c>
      <c r="E16" s="14">
        <v>800</v>
      </c>
      <c r="F16" s="13">
        <v>75</v>
      </c>
      <c r="G16" s="13">
        <v>65</v>
      </c>
      <c r="H16" s="13">
        <v>70</v>
      </c>
      <c r="I16" s="9">
        <f t="shared" si="0"/>
        <v>70</v>
      </c>
      <c r="J16" s="20">
        <v>56000</v>
      </c>
    </row>
    <row r="17" spans="1:10" s="10" customFormat="1" ht="78" customHeight="1">
      <c r="A17" s="1">
        <f t="shared" si="1"/>
        <v>8</v>
      </c>
      <c r="B17" s="34" t="s">
        <v>20</v>
      </c>
      <c r="C17" s="19" t="s">
        <v>59</v>
      </c>
      <c r="D17" s="15" t="s">
        <v>4</v>
      </c>
      <c r="E17" s="14">
        <v>250</v>
      </c>
      <c r="F17" s="13">
        <v>50</v>
      </c>
      <c r="G17" s="13">
        <v>50</v>
      </c>
      <c r="H17" s="13">
        <v>60</v>
      </c>
      <c r="I17" s="9">
        <f t="shared" si="0"/>
        <v>53.333333333333336</v>
      </c>
      <c r="J17" s="20">
        <v>13332.5</v>
      </c>
    </row>
    <row r="18" spans="1:10" s="10" customFormat="1" ht="89.25">
      <c r="A18" s="1">
        <f t="shared" si="1"/>
        <v>9</v>
      </c>
      <c r="B18" s="34" t="s">
        <v>21</v>
      </c>
      <c r="C18" s="17" t="s">
        <v>60</v>
      </c>
      <c r="D18" s="15" t="s">
        <v>4</v>
      </c>
      <c r="E18" s="14">
        <v>100</v>
      </c>
      <c r="F18" s="13">
        <v>50</v>
      </c>
      <c r="G18" s="13">
        <v>40</v>
      </c>
      <c r="H18" s="13">
        <v>55</v>
      </c>
      <c r="I18" s="9">
        <f t="shared" si="0"/>
        <v>48.333333333333336</v>
      </c>
      <c r="J18" s="20">
        <v>4833</v>
      </c>
    </row>
    <row r="19" spans="1:10" s="10" customFormat="1" ht="76.5">
      <c r="A19" s="1">
        <f t="shared" si="1"/>
        <v>10</v>
      </c>
      <c r="B19" s="34" t="s">
        <v>22</v>
      </c>
      <c r="C19" s="17" t="s">
        <v>61</v>
      </c>
      <c r="D19" s="15" t="s">
        <v>4</v>
      </c>
      <c r="E19" s="14">
        <v>300</v>
      </c>
      <c r="F19" s="13">
        <v>50</v>
      </c>
      <c r="G19" s="13">
        <v>50</v>
      </c>
      <c r="H19" s="13">
        <v>55</v>
      </c>
      <c r="I19" s="9">
        <f t="shared" si="0"/>
        <v>51.666666666666664</v>
      </c>
      <c r="J19" s="20">
        <v>15501</v>
      </c>
    </row>
    <row r="20" spans="1:10" s="10" customFormat="1" ht="93.75" customHeight="1">
      <c r="A20" s="1">
        <f t="shared" si="1"/>
        <v>11</v>
      </c>
      <c r="B20" s="34" t="s">
        <v>23</v>
      </c>
      <c r="C20" s="17" t="s">
        <v>62</v>
      </c>
      <c r="D20" s="15" t="s">
        <v>4</v>
      </c>
      <c r="E20" s="14">
        <v>400</v>
      </c>
      <c r="F20" s="13">
        <v>50</v>
      </c>
      <c r="G20" s="13">
        <v>35</v>
      </c>
      <c r="H20" s="13">
        <v>55</v>
      </c>
      <c r="I20" s="9">
        <f t="shared" si="0"/>
        <v>46.666666666666664</v>
      </c>
      <c r="J20" s="20">
        <v>18668</v>
      </c>
    </row>
    <row r="21" spans="1:10" s="10" customFormat="1" ht="101.25" customHeight="1">
      <c r="A21" s="1">
        <f t="shared" si="1"/>
        <v>12</v>
      </c>
      <c r="B21" s="34" t="s">
        <v>24</v>
      </c>
      <c r="C21" s="17" t="s">
        <v>63</v>
      </c>
      <c r="D21" s="15" t="s">
        <v>4</v>
      </c>
      <c r="E21" s="14">
        <v>300</v>
      </c>
      <c r="F21" s="13">
        <v>50</v>
      </c>
      <c r="G21" s="13">
        <v>40</v>
      </c>
      <c r="H21" s="13">
        <v>50</v>
      </c>
      <c r="I21" s="9">
        <f t="shared" si="0"/>
        <v>46.666666666666664</v>
      </c>
      <c r="J21" s="20">
        <v>14001</v>
      </c>
    </row>
    <row r="22" spans="1:10" s="10" customFormat="1" ht="81.75" customHeight="1">
      <c r="A22" s="1">
        <f t="shared" si="1"/>
        <v>13</v>
      </c>
      <c r="B22" s="34" t="s">
        <v>25</v>
      </c>
      <c r="C22" s="17" t="s">
        <v>64</v>
      </c>
      <c r="D22" s="15" t="s">
        <v>4</v>
      </c>
      <c r="E22" s="14">
        <v>100</v>
      </c>
      <c r="F22" s="13">
        <v>50</v>
      </c>
      <c r="G22" s="13">
        <v>40</v>
      </c>
      <c r="H22" s="13">
        <v>45</v>
      </c>
      <c r="I22" s="9">
        <f t="shared" si="0"/>
        <v>45</v>
      </c>
      <c r="J22" s="20">
        <v>4500</v>
      </c>
    </row>
    <row r="23" spans="1:10" s="10" customFormat="1" ht="76.5">
      <c r="A23" s="1">
        <f t="shared" si="1"/>
        <v>14</v>
      </c>
      <c r="B23" s="34" t="s">
        <v>27</v>
      </c>
      <c r="C23" s="17" t="s">
        <v>26</v>
      </c>
      <c r="D23" s="15" t="s">
        <v>4</v>
      </c>
      <c r="E23" s="14">
        <v>800</v>
      </c>
      <c r="F23" s="13">
        <v>48</v>
      </c>
      <c r="G23" s="13">
        <v>40</v>
      </c>
      <c r="H23" s="13">
        <v>60</v>
      </c>
      <c r="I23" s="9">
        <f t="shared" si="0"/>
        <v>49.333333333333336</v>
      </c>
      <c r="J23" s="20">
        <v>39464</v>
      </c>
    </row>
    <row r="24" spans="1:10" s="10" customFormat="1" ht="89.25">
      <c r="A24" s="1">
        <f t="shared" si="1"/>
        <v>15</v>
      </c>
      <c r="B24" s="34" t="s">
        <v>28</v>
      </c>
      <c r="C24" s="19" t="s">
        <v>65</v>
      </c>
      <c r="D24" s="15" t="s">
        <v>4</v>
      </c>
      <c r="E24" s="14">
        <v>1600</v>
      </c>
      <c r="F24" s="13">
        <v>47</v>
      </c>
      <c r="G24" s="13">
        <v>35</v>
      </c>
      <c r="H24" s="13">
        <v>45</v>
      </c>
      <c r="I24" s="9">
        <f t="shared" si="0"/>
        <v>42.333333333333336</v>
      </c>
      <c r="J24" s="20">
        <v>67728</v>
      </c>
    </row>
    <row r="25" spans="1:10" s="10" customFormat="1" ht="51">
      <c r="A25" s="1">
        <f t="shared" si="1"/>
        <v>16</v>
      </c>
      <c r="B25" s="34" t="s">
        <v>30</v>
      </c>
      <c r="C25" s="19" t="s">
        <v>29</v>
      </c>
      <c r="D25" s="15" t="s">
        <v>6</v>
      </c>
      <c r="E25" s="14">
        <v>26000</v>
      </c>
      <c r="F25" s="13">
        <v>6.5</v>
      </c>
      <c r="G25" s="13">
        <v>6</v>
      </c>
      <c r="H25" s="13">
        <v>7.5</v>
      </c>
      <c r="I25" s="9">
        <f t="shared" si="0"/>
        <v>6.666666666666667</v>
      </c>
      <c r="J25" s="20">
        <v>173420</v>
      </c>
    </row>
    <row r="26" spans="1:10" s="10" customFormat="1" ht="51">
      <c r="A26" s="1">
        <f t="shared" si="1"/>
        <v>17</v>
      </c>
      <c r="B26" s="34" t="s">
        <v>32</v>
      </c>
      <c r="C26" s="19" t="s">
        <v>66</v>
      </c>
      <c r="D26" s="15" t="s">
        <v>31</v>
      </c>
      <c r="E26" s="14">
        <v>800</v>
      </c>
      <c r="F26" s="13">
        <v>85</v>
      </c>
      <c r="G26" s="13">
        <v>75</v>
      </c>
      <c r="H26" s="13">
        <v>90</v>
      </c>
      <c r="I26" s="9">
        <f t="shared" si="0"/>
        <v>83.33333333333333</v>
      </c>
      <c r="J26" s="20">
        <v>66664</v>
      </c>
    </row>
    <row r="27" spans="1:10" s="10" customFormat="1" ht="38.25">
      <c r="A27" s="1">
        <f t="shared" si="1"/>
        <v>18</v>
      </c>
      <c r="B27" s="34" t="s">
        <v>34</v>
      </c>
      <c r="C27" s="19" t="s">
        <v>33</v>
      </c>
      <c r="D27" s="15" t="s">
        <v>4</v>
      </c>
      <c r="E27" s="14">
        <v>150</v>
      </c>
      <c r="F27" s="13">
        <v>90</v>
      </c>
      <c r="G27" s="13">
        <v>78</v>
      </c>
      <c r="H27" s="13">
        <v>140</v>
      </c>
      <c r="I27" s="9">
        <f t="shared" si="0"/>
        <v>102.66666666666667</v>
      </c>
      <c r="J27" s="20">
        <v>15400.5</v>
      </c>
    </row>
    <row r="28" spans="1:10" s="10" customFormat="1" ht="51">
      <c r="A28" s="1">
        <f t="shared" si="1"/>
        <v>19</v>
      </c>
      <c r="B28" s="34" t="s">
        <v>35</v>
      </c>
      <c r="C28" s="19" t="s">
        <v>67</v>
      </c>
      <c r="D28" s="15" t="s">
        <v>4</v>
      </c>
      <c r="E28" s="14">
        <v>60</v>
      </c>
      <c r="F28" s="13">
        <v>60</v>
      </c>
      <c r="G28" s="13">
        <v>100</v>
      </c>
      <c r="H28" s="13">
        <v>95</v>
      </c>
      <c r="I28" s="9">
        <f t="shared" si="0"/>
        <v>85</v>
      </c>
      <c r="J28" s="20">
        <v>5100</v>
      </c>
    </row>
    <row r="29" spans="1:10" s="21" customFormat="1" ht="12.75">
      <c r="A29" s="39" t="s">
        <v>39</v>
      </c>
      <c r="B29" s="39"/>
      <c r="C29" s="39"/>
      <c r="D29" s="39"/>
      <c r="E29" s="39"/>
      <c r="F29" s="39"/>
      <c r="G29" s="39"/>
      <c r="H29" s="39"/>
      <c r="I29" s="39"/>
      <c r="J29" s="22">
        <f>SUM(J10:J28)</f>
        <v>892477.9</v>
      </c>
    </row>
    <row r="30" ht="12.75">
      <c r="C30" s="4"/>
    </row>
    <row r="31" spans="1:11" s="23" customFormat="1" ht="18.75">
      <c r="A31" s="37" t="s">
        <v>51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</row>
    <row r="32" spans="1:11" s="28" customFormat="1" ht="15">
      <c r="A32" s="36"/>
      <c r="B32" s="26"/>
      <c r="C32" s="26"/>
      <c r="D32" s="26"/>
      <c r="E32" s="26"/>
      <c r="F32" s="26"/>
      <c r="G32" s="26"/>
      <c r="H32" s="26"/>
      <c r="I32" s="26"/>
      <c r="J32" s="26"/>
      <c r="K32" s="27"/>
    </row>
    <row r="33" spans="1:11" s="28" customFormat="1" ht="33.75" customHeight="1">
      <c r="A33" s="32" t="s">
        <v>36</v>
      </c>
      <c r="B33" s="40" t="s">
        <v>45</v>
      </c>
      <c r="C33" s="41"/>
      <c r="D33" s="42" t="s">
        <v>46</v>
      </c>
      <c r="E33" s="42"/>
      <c r="F33" s="42"/>
      <c r="G33" s="42"/>
      <c r="H33" s="42"/>
      <c r="I33" s="42"/>
      <c r="J33" s="42"/>
      <c r="K33" s="42"/>
    </row>
    <row r="34" spans="1:11" s="28" customFormat="1" ht="31.5" customHeight="1">
      <c r="A34" s="33" t="s">
        <v>37</v>
      </c>
      <c r="B34" s="40" t="s">
        <v>40</v>
      </c>
      <c r="C34" s="41"/>
      <c r="D34" s="42" t="s">
        <v>41</v>
      </c>
      <c r="E34" s="42"/>
      <c r="F34" s="42"/>
      <c r="G34" s="42"/>
      <c r="H34" s="42"/>
      <c r="I34" s="42"/>
      <c r="J34" s="42"/>
      <c r="K34" s="42"/>
    </row>
    <row r="35" spans="1:11" s="28" customFormat="1" ht="35.25" customHeight="1">
      <c r="A35" s="33" t="s">
        <v>38</v>
      </c>
      <c r="B35" s="42" t="s">
        <v>47</v>
      </c>
      <c r="C35" s="42"/>
      <c r="D35" s="40" t="s">
        <v>48</v>
      </c>
      <c r="E35" s="43"/>
      <c r="F35" s="43"/>
      <c r="G35" s="43"/>
      <c r="H35" s="43"/>
      <c r="I35" s="43"/>
      <c r="J35" s="43"/>
      <c r="K35" s="41"/>
    </row>
    <row r="36" spans="1:11" s="28" customFormat="1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7"/>
    </row>
    <row r="37" spans="1:11" s="28" customFormat="1" ht="15.75">
      <c r="A37" s="26"/>
      <c r="B37" s="29" t="s">
        <v>42</v>
      </c>
      <c r="C37" s="29"/>
      <c r="D37" s="30"/>
      <c r="E37" s="26"/>
      <c r="F37" s="26"/>
      <c r="G37" s="26"/>
      <c r="H37" s="26"/>
      <c r="I37" s="26"/>
      <c r="J37" s="26"/>
      <c r="K37" s="27"/>
    </row>
    <row r="38" spans="1:11" s="28" customFormat="1" ht="15.75">
      <c r="A38" s="26"/>
      <c r="B38" s="29" t="s">
        <v>43</v>
      </c>
      <c r="C38" s="29"/>
      <c r="D38" s="29"/>
      <c r="E38" s="26"/>
      <c r="F38" s="26"/>
      <c r="G38" s="26"/>
      <c r="H38" s="26"/>
      <c r="I38" s="26"/>
      <c r="J38" s="26"/>
      <c r="K38" s="27"/>
    </row>
    <row r="39" spans="1:11" s="28" customFormat="1" ht="15.75">
      <c r="A39" s="26"/>
      <c r="B39" s="29" t="s">
        <v>44</v>
      </c>
      <c r="C39" s="29"/>
      <c r="D39" s="30"/>
      <c r="E39" s="26"/>
      <c r="F39" s="26"/>
      <c r="G39" s="26"/>
      <c r="H39" s="26"/>
      <c r="I39" s="26"/>
      <c r="J39" s="26"/>
      <c r="K39" s="27"/>
    </row>
    <row r="40" ht="12.75">
      <c r="C40" s="4"/>
    </row>
    <row r="41" ht="12.75">
      <c r="C41" s="4"/>
    </row>
    <row r="42" ht="12.75">
      <c r="C42" s="4"/>
    </row>
  </sheetData>
  <sheetProtection/>
  <mergeCells count="16">
    <mergeCell ref="B35:C35"/>
    <mergeCell ref="D35:K35"/>
    <mergeCell ref="B2:L3"/>
    <mergeCell ref="B7:B8"/>
    <mergeCell ref="C7:C8"/>
    <mergeCell ref="F7:H7"/>
    <mergeCell ref="B34:C34"/>
    <mergeCell ref="D34:K34"/>
    <mergeCell ref="A7:A8"/>
    <mergeCell ref="A29:I29"/>
    <mergeCell ref="B33:C33"/>
    <mergeCell ref="D33:K33"/>
    <mergeCell ref="J7:J8"/>
    <mergeCell ref="I7:I8"/>
    <mergeCell ref="E7:E8"/>
    <mergeCell ref="D7:D8"/>
  </mergeCells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wsnjohny</cp:lastModifiedBy>
  <cp:lastPrinted>2014-12-07T08:23:25Z</cp:lastPrinted>
  <dcterms:created xsi:type="dcterms:W3CDTF">1996-10-08T23:32:33Z</dcterms:created>
  <dcterms:modified xsi:type="dcterms:W3CDTF">2014-12-07T14:13:54Z</dcterms:modified>
  <cp:category/>
  <cp:version/>
  <cp:contentType/>
  <cp:contentStatus/>
</cp:coreProperties>
</file>